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ino\MagentaCLOUD\02 EWM\Schießsport\02 Bez. Liga LP\2026\"/>
    </mc:Choice>
  </mc:AlternateContent>
  <xr:revisionPtr revIDLastSave="0" documentId="13_ncr:1_{57DC6A5A-C94B-418E-A74F-843B87560F83}" xr6:coauthVersionLast="47" xr6:coauthVersionMax="47" xr10:uidLastSave="{00000000-0000-0000-0000-000000000000}"/>
  <bookViews>
    <workbookView xWindow="-98" yWindow="-98" windowWidth="19396" windowHeight="10996" xr2:uid="{00000000-000D-0000-FFFF-FFFF00000000}"/>
  </bookViews>
  <sheets>
    <sheet name="BL-L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1" i="1" l="1"/>
  <c r="AQ11" i="1" s="1"/>
  <c r="AN12" i="1"/>
  <c r="AN13" i="1"/>
  <c r="AQ13" i="1" s="1"/>
  <c r="AN14" i="1"/>
  <c r="AQ14" i="1"/>
  <c r="AN10" i="1"/>
  <c r="AN15" i="1" s="1"/>
  <c r="S11" i="1"/>
  <c r="S12" i="1"/>
  <c r="AP12" i="1"/>
  <c r="S13" i="1"/>
  <c r="AP13" i="1" s="1"/>
  <c r="S14" i="1"/>
  <c r="AP14" i="1"/>
  <c r="S10" i="1"/>
  <c r="S15" i="1" s="1"/>
  <c r="AQ12" i="1"/>
  <c r="AP10" i="1" l="1"/>
  <c r="AQ10" i="1"/>
  <c r="AQ18" i="1" s="1"/>
  <c r="AP11" i="1"/>
  <c r="AP18" i="1" s="1"/>
  <c r="AP19" i="1" s="1"/>
  <c r="AQ19" i="1" l="1"/>
</calcChain>
</file>

<file path=xl/sharedStrings.xml><?xml version="1.0" encoding="utf-8"?>
<sst xmlns="http://schemas.openxmlformats.org/spreadsheetml/2006/main" count="32" uniqueCount="22">
  <si>
    <t xml:space="preserve">Bezirksschützenverband Elbe - Weser - Mündung e. V </t>
  </si>
  <si>
    <t>Vereinsname ( 1 )</t>
  </si>
  <si>
    <t>Vereinsname ( 2 )</t>
  </si>
  <si>
    <t>Einzel-</t>
  </si>
  <si>
    <t>S1</t>
  </si>
  <si>
    <t>S2</t>
  </si>
  <si>
    <t>S3</t>
  </si>
  <si>
    <t>S4</t>
  </si>
  <si>
    <t>Ergebn.</t>
  </si>
  <si>
    <t>punkte</t>
  </si>
  <si>
    <t xml:space="preserve">Ringergebnis  </t>
  </si>
  <si>
    <t>Stechergebnis Pos. Nr.</t>
  </si>
  <si>
    <t>Gesamt Einzelpunkte</t>
  </si>
  <si>
    <t>Mannschaftspunkte</t>
  </si>
  <si>
    <t>Austragungsort/Datum</t>
  </si>
  <si>
    <t>Unterschrift M-Führer ( 1 )</t>
  </si>
  <si>
    <t>Unterschrift M-Führer ( 2 )</t>
  </si>
  <si>
    <t>Einspruch:</t>
  </si>
  <si>
    <t>Ja</t>
  </si>
  <si>
    <t>Nein</t>
  </si>
  <si>
    <t>Dieses Ergebnisprotokoll ist sofort nach Ende des Wettkampfes an Sven Asmus as871@gmx.de zu sender oder per Post.</t>
  </si>
  <si>
    <t>Bezirksliga Luftpistole - Ergebnisprotokoll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</si>
</sst>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8"/>
      <name val="Arial"/>
      <family val="2"/>
    </font>
    <font>
      <b/>
      <sz val="24"/>
      <name val="Cooper Black"/>
      <family val="1"/>
    </font>
    <font>
      <b/>
      <sz val="16"/>
      <name val="Cooper Black"/>
      <family val="1"/>
    </font>
    <font>
      <b/>
      <sz val="12"/>
      <name val="Arial"/>
      <family val="2"/>
    </font>
    <font>
      <sz val="11"/>
      <name val="Cooper Black"/>
      <family val="1"/>
    </font>
    <font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2" xfId="0" applyBorder="1"/>
    <xf numFmtId="0" fontId="4" fillId="0" borderId="2" xfId="0" applyFon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5" xfId="0" applyBorder="1"/>
    <xf numFmtId="0" fontId="1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 vertical="center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top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0" fillId="0" borderId="0" xfId="0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38100</xdr:colOff>
      <xdr:row>26</xdr:row>
      <xdr:rowOff>133350</xdr:rowOff>
    </xdr:from>
    <xdr:to>
      <xdr:col>22</xdr:col>
      <xdr:colOff>9525</xdr:colOff>
      <xdr:row>26</xdr:row>
      <xdr:rowOff>179069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495800" y="6572250"/>
          <a:ext cx="333375" cy="457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/>
        </a:p>
      </xdr:txBody>
    </xdr:sp>
    <xdr:clientData/>
  </xdr:twoCellAnchor>
  <xdr:twoCellAnchor>
    <xdr:from>
      <xdr:col>18</xdr:col>
      <xdr:colOff>414338</xdr:colOff>
      <xdr:row>25</xdr:row>
      <xdr:rowOff>100012</xdr:rowOff>
    </xdr:from>
    <xdr:to>
      <xdr:col>39</xdr:col>
      <xdr:colOff>381000</xdr:colOff>
      <xdr:row>27</xdr:row>
      <xdr:rowOff>14287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476751" y="6376987"/>
          <a:ext cx="4948237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Heino Gieschen </a:t>
          </a:r>
          <a:r>
            <a:rPr lang="de-DE" sz="1400" u="sng"/>
            <a:t>heino.gieschen@t-online.de </a:t>
          </a:r>
          <a:r>
            <a:rPr lang="de-DE" sz="1400"/>
            <a:t>zu senden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9"/>
  <sheetViews>
    <sheetView tabSelected="1" topLeftCell="A18" zoomScaleNormal="100" workbookViewId="0">
      <selection activeCell="O10" sqref="O10"/>
    </sheetView>
  </sheetViews>
  <sheetFormatPr baseColWidth="10" defaultRowHeight="12.75" x14ac:dyDescent="0.35"/>
  <cols>
    <col min="1" max="9" width="2.73046875" customWidth="1"/>
    <col min="10" max="10" width="4.265625" customWidth="1"/>
    <col min="11" max="14" width="2.73046875" customWidth="1"/>
    <col min="15" max="18" width="4.265625" customWidth="1"/>
    <col min="19" max="19" width="7.3984375" customWidth="1"/>
    <col min="20" max="29" width="2.73046875" customWidth="1"/>
    <col min="30" max="30" width="4.265625" customWidth="1"/>
    <col min="31" max="35" width="2.73046875" customWidth="1"/>
    <col min="36" max="39" width="4.265625" customWidth="1"/>
    <col min="40" max="40" width="7.3984375" customWidth="1"/>
    <col min="41" max="41" width="2.73046875" customWidth="1"/>
    <col min="42" max="43" width="4.265625" customWidth="1"/>
    <col min="44" max="87" width="2.73046875" customWidth="1"/>
  </cols>
  <sheetData>
    <row r="1" spans="1:43" ht="30" customHeight="1" x14ac:dyDescent="0.8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</row>
    <row r="2" spans="1:43" ht="12" customHeight="1" x14ac:dyDescent="0.35">
      <c r="AD2" s="1"/>
    </row>
    <row r="3" spans="1:43" ht="22.5" customHeight="1" x14ac:dyDescent="0.35">
      <c r="A3" s="30" t="s">
        <v>21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3" ht="6" customHeight="1" x14ac:dyDescent="0.35"/>
    <row r="5" spans="1:43" x14ac:dyDescent="0.3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</row>
    <row r="6" spans="1:43" x14ac:dyDescent="0.35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</row>
    <row r="7" spans="1:43" x14ac:dyDescent="0.35">
      <c r="A7" t="s">
        <v>1</v>
      </c>
      <c r="V7" t="s">
        <v>2</v>
      </c>
    </row>
    <row r="8" spans="1:43" x14ac:dyDescent="0.35">
      <c r="AP8" s="27" t="s">
        <v>3</v>
      </c>
      <c r="AQ8" s="27"/>
    </row>
    <row r="9" spans="1:43" x14ac:dyDescent="0.35">
      <c r="O9" s="3" t="s">
        <v>4</v>
      </c>
      <c r="P9" s="3" t="s">
        <v>5</v>
      </c>
      <c r="Q9" s="3" t="s">
        <v>6</v>
      </c>
      <c r="R9" s="3" t="s">
        <v>7</v>
      </c>
      <c r="S9" s="3" t="s">
        <v>8</v>
      </c>
      <c r="AJ9" s="3" t="s">
        <v>4</v>
      </c>
      <c r="AK9" s="3" t="s">
        <v>5</v>
      </c>
      <c r="AL9" s="3" t="s">
        <v>6</v>
      </c>
      <c r="AM9" s="3" t="s">
        <v>7</v>
      </c>
      <c r="AN9" s="3" t="s">
        <v>8</v>
      </c>
      <c r="AP9" s="28" t="s">
        <v>9</v>
      </c>
      <c r="AQ9" s="28"/>
    </row>
    <row r="10" spans="1:43" ht="24.95" customHeight="1" x14ac:dyDescent="0.35">
      <c r="A10" s="16"/>
      <c r="B10" s="5">
        <v>1</v>
      </c>
      <c r="C10" s="17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9"/>
      <c r="O10" s="16"/>
      <c r="P10" s="16"/>
      <c r="Q10" s="16"/>
      <c r="R10" s="16"/>
      <c r="S10" s="4">
        <f>SUM(O10:R10)</f>
        <v>0</v>
      </c>
      <c r="V10" s="16"/>
      <c r="W10" s="5">
        <v>1</v>
      </c>
      <c r="X10" s="17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9"/>
      <c r="AJ10" s="16"/>
      <c r="AK10" s="16"/>
      <c r="AL10" s="16"/>
      <c r="AM10" s="16"/>
      <c r="AN10" s="4">
        <f>SUM(AJ10:AM10)</f>
        <v>0</v>
      </c>
      <c r="AP10" s="4">
        <f>IF((S10+O18+P18+Q18+R18)&gt;(AN10+V18+X18+Z18+AB18),1,0)</f>
        <v>0</v>
      </c>
      <c r="AQ10" s="4">
        <f>IF((AN10+V18+X18+Z18+AB18)&gt;(S10+O18+P18+Q18+R18),1,0)</f>
        <v>0</v>
      </c>
    </row>
    <row r="11" spans="1:43" ht="24.95" customHeight="1" x14ac:dyDescent="0.35">
      <c r="A11" s="16"/>
      <c r="B11" s="5">
        <v>2</v>
      </c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9"/>
      <c r="O11" s="16"/>
      <c r="P11" s="16"/>
      <c r="Q11" s="16"/>
      <c r="R11" s="16"/>
      <c r="S11" s="4">
        <f>SUM(O11:R11)</f>
        <v>0</v>
      </c>
      <c r="V11" s="16"/>
      <c r="W11" s="5">
        <v>2</v>
      </c>
      <c r="X11" s="17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9"/>
      <c r="AJ11" s="16"/>
      <c r="AK11" s="16"/>
      <c r="AL11" s="16"/>
      <c r="AM11" s="16"/>
      <c r="AN11" s="4">
        <f>SUM(AJ11:AM11)</f>
        <v>0</v>
      </c>
      <c r="AP11" s="4">
        <f>IF((S11+O19+P19+Q19+R19)&gt;(AN11+V19+X19+Z19+AB19),1,0)</f>
        <v>0</v>
      </c>
      <c r="AQ11" s="4">
        <f>IF((AN11+V19+X19+Z19+AB19)&gt;(S11+O19+P19+Q19+R19),1,0)</f>
        <v>0</v>
      </c>
    </row>
    <row r="12" spans="1:43" ht="24.95" customHeight="1" x14ac:dyDescent="0.35">
      <c r="A12" s="16"/>
      <c r="B12" s="5">
        <v>3</v>
      </c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9"/>
      <c r="O12" s="16"/>
      <c r="P12" s="16"/>
      <c r="Q12" s="16"/>
      <c r="R12" s="16"/>
      <c r="S12" s="4">
        <f>SUM(O12:R12)</f>
        <v>0</v>
      </c>
      <c r="V12" s="16"/>
      <c r="W12" s="5">
        <v>3</v>
      </c>
      <c r="X12" s="17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9"/>
      <c r="AJ12" s="16"/>
      <c r="AK12" s="16"/>
      <c r="AL12" s="16"/>
      <c r="AM12" s="16"/>
      <c r="AN12" s="4">
        <f>SUM(AJ12:AM12)</f>
        <v>0</v>
      </c>
      <c r="AP12" s="4">
        <f>IF((S12+O20+P20+Q20+R20)&gt;(AN12+V20+X20+Z20+AB20),1,0)</f>
        <v>0</v>
      </c>
      <c r="AQ12" s="4">
        <f>IF((AN12+V20+X20+Z20+AB20)&gt;(S12+O20+P20+Q20+R20),1,0)</f>
        <v>0</v>
      </c>
    </row>
    <row r="13" spans="1:43" ht="24.95" customHeight="1" x14ac:dyDescent="0.35">
      <c r="A13" s="16"/>
      <c r="B13" s="5">
        <v>4</v>
      </c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9"/>
      <c r="O13" s="16"/>
      <c r="P13" s="16"/>
      <c r="Q13" s="16"/>
      <c r="R13" s="16"/>
      <c r="S13" s="4">
        <f>SUM(O13:R13)</f>
        <v>0</v>
      </c>
      <c r="V13" s="16"/>
      <c r="W13" s="5">
        <v>4</v>
      </c>
      <c r="X13" s="17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9"/>
      <c r="AJ13" s="16"/>
      <c r="AK13" s="16"/>
      <c r="AL13" s="16"/>
      <c r="AM13" s="16"/>
      <c r="AN13" s="4">
        <f>SUM(AJ13:AM13)</f>
        <v>0</v>
      </c>
      <c r="AP13" s="4">
        <f>IF((S13+O21+P21+Q21+R21)&gt;(AN13+V21+X21+Z21+AB21),1,0)</f>
        <v>0</v>
      </c>
      <c r="AQ13" s="4">
        <f>IF((AN13+V21+X21+Z21+AB21)&gt;(S13+O21+P21+Q21+R21),1,0)</f>
        <v>0</v>
      </c>
    </row>
    <row r="14" spans="1:43" ht="24.95" customHeight="1" x14ac:dyDescent="0.35">
      <c r="A14" s="16"/>
      <c r="B14" s="5">
        <v>5</v>
      </c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9"/>
      <c r="O14" s="16"/>
      <c r="P14" s="16"/>
      <c r="Q14" s="16"/>
      <c r="R14" s="16"/>
      <c r="S14" s="4">
        <f>SUM(O14:R14)</f>
        <v>0</v>
      </c>
      <c r="V14" s="16"/>
      <c r="W14" s="5">
        <v>5</v>
      </c>
      <c r="X14" s="17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9"/>
      <c r="AJ14" s="16"/>
      <c r="AK14" s="16"/>
      <c r="AL14" s="16"/>
      <c r="AM14" s="16"/>
      <c r="AN14" s="4">
        <f>SUM(AJ14:AM14)</f>
        <v>0</v>
      </c>
      <c r="AP14" s="4">
        <f>IF((S14+O22+P22+Q22+R22)&gt;(AN14+V22+X22+Z22+AB22),1,0)</f>
        <v>0</v>
      </c>
      <c r="AQ14" s="4">
        <f>IF((AN14+V22+X22+Z22+AB22)&gt;(S14+O22+P22+Q22+R22),1,0)</f>
        <v>0</v>
      </c>
    </row>
    <row r="15" spans="1:43" ht="24.95" customHeight="1" x14ac:dyDescent="0.35">
      <c r="Q15" s="8" t="s">
        <v>10</v>
      </c>
      <c r="R15" s="6"/>
      <c r="S15" s="7">
        <f>SUM(S10:S14)</f>
        <v>0</v>
      </c>
      <c r="AL15" s="8" t="s">
        <v>10</v>
      </c>
      <c r="AM15" s="6"/>
      <c r="AN15" s="7">
        <f>SUM(AN10:AN14)</f>
        <v>0</v>
      </c>
    </row>
    <row r="16" spans="1:43" ht="12.75" customHeight="1" x14ac:dyDescent="0.35">
      <c r="Q16" s="8"/>
      <c r="AL16" s="8"/>
    </row>
    <row r="18" spans="1:43" ht="24.95" customHeight="1" x14ac:dyDescent="0.35">
      <c r="J18" s="9" t="s">
        <v>11</v>
      </c>
      <c r="L18" s="25">
        <v>1</v>
      </c>
      <c r="M18" s="26"/>
      <c r="O18" s="16"/>
      <c r="P18" s="16"/>
      <c r="Q18" s="16"/>
      <c r="R18" s="16"/>
      <c r="V18" s="23"/>
      <c r="W18" s="24"/>
      <c r="X18" s="23"/>
      <c r="Y18" s="24"/>
      <c r="Z18" s="23"/>
      <c r="AA18" s="24"/>
      <c r="AB18" s="23"/>
      <c r="AC18" s="24"/>
      <c r="AN18" s="8" t="s">
        <v>12</v>
      </c>
      <c r="AP18" s="4">
        <f>SUM(AP10:AP14)</f>
        <v>0</v>
      </c>
      <c r="AQ18" s="4">
        <f>SUM(AQ10:AQ14)</f>
        <v>0</v>
      </c>
    </row>
    <row r="19" spans="1:43" ht="24.95" customHeight="1" x14ac:dyDescent="0.35">
      <c r="J19" s="9" t="s">
        <v>11</v>
      </c>
      <c r="L19" s="25">
        <v>2</v>
      </c>
      <c r="M19" s="26"/>
      <c r="O19" s="16"/>
      <c r="P19" s="16"/>
      <c r="Q19" s="16"/>
      <c r="R19" s="16"/>
      <c r="V19" s="23"/>
      <c r="W19" s="24"/>
      <c r="X19" s="23"/>
      <c r="Y19" s="24"/>
      <c r="Z19" s="23"/>
      <c r="AA19" s="24"/>
      <c r="AB19" s="23"/>
      <c r="AC19" s="24"/>
      <c r="AN19" s="8" t="s">
        <v>13</v>
      </c>
      <c r="AP19" s="4">
        <f>IF((AP18&gt;AQ18),2,0)</f>
        <v>0</v>
      </c>
      <c r="AQ19" s="4">
        <f>IF((AQ18&gt;AP18),2,0)</f>
        <v>0</v>
      </c>
    </row>
    <row r="20" spans="1:43" ht="24.95" customHeight="1" x14ac:dyDescent="0.35">
      <c r="J20" s="9" t="s">
        <v>11</v>
      </c>
      <c r="L20" s="25">
        <v>3</v>
      </c>
      <c r="M20" s="26"/>
      <c r="O20" s="16"/>
      <c r="P20" s="16"/>
      <c r="Q20" s="16"/>
      <c r="R20" s="16"/>
      <c r="V20" s="23"/>
      <c r="W20" s="24"/>
      <c r="X20" s="23"/>
      <c r="Y20" s="24"/>
      <c r="Z20" s="23"/>
      <c r="AA20" s="24"/>
      <c r="AB20" s="23"/>
      <c r="AC20" s="24"/>
      <c r="AN20" s="8"/>
      <c r="AP20" s="10"/>
      <c r="AQ20" s="10"/>
    </row>
    <row r="21" spans="1:43" ht="24.95" customHeight="1" x14ac:dyDescent="0.35">
      <c r="J21" s="9" t="s">
        <v>11</v>
      </c>
      <c r="L21" s="25">
        <v>4</v>
      </c>
      <c r="M21" s="26"/>
      <c r="O21" s="16"/>
      <c r="P21" s="16"/>
      <c r="Q21" s="16"/>
      <c r="R21" s="16"/>
      <c r="V21" s="23"/>
      <c r="W21" s="24"/>
      <c r="X21" s="23"/>
      <c r="Y21" s="24"/>
      <c r="Z21" s="23"/>
      <c r="AA21" s="24"/>
      <c r="AB21" s="23"/>
      <c r="AC21" s="24"/>
      <c r="AN21" s="8"/>
    </row>
    <row r="22" spans="1:43" ht="24.95" customHeight="1" x14ac:dyDescent="0.35">
      <c r="J22" s="9" t="s">
        <v>11</v>
      </c>
      <c r="L22" s="25">
        <v>5</v>
      </c>
      <c r="M22" s="26"/>
      <c r="O22" s="16"/>
      <c r="P22" s="16"/>
      <c r="Q22" s="16"/>
      <c r="R22" s="16"/>
      <c r="V22" s="23"/>
      <c r="W22" s="24"/>
      <c r="X22" s="23"/>
      <c r="Y22" s="24"/>
      <c r="Z22" s="23"/>
      <c r="AA22" s="24"/>
      <c r="AB22" s="23"/>
      <c r="AC22" s="24"/>
      <c r="AN22" s="8"/>
    </row>
    <row r="23" spans="1:43" ht="24.95" customHeight="1" x14ac:dyDescent="0.35">
      <c r="J23" s="9"/>
      <c r="L23" s="15"/>
      <c r="M23" s="15"/>
      <c r="V23" s="3"/>
      <c r="W23" s="3"/>
      <c r="X23" s="3"/>
      <c r="Y23" s="3"/>
      <c r="Z23" s="3"/>
      <c r="AA23" s="3"/>
      <c r="AB23" s="3"/>
      <c r="AC23" s="3"/>
      <c r="AN23" s="8"/>
    </row>
    <row r="24" spans="1:43" ht="24.95" customHeight="1" x14ac:dyDescent="0.3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</row>
    <row r="25" spans="1:43" x14ac:dyDescent="0.35">
      <c r="A25" s="11" t="s">
        <v>14</v>
      </c>
      <c r="R25" t="s">
        <v>15</v>
      </c>
      <c r="AI25" t="s">
        <v>16</v>
      </c>
    </row>
    <row r="27" spans="1:43" ht="15" x14ac:dyDescent="0.4">
      <c r="A27" s="12" t="s">
        <v>20</v>
      </c>
    </row>
    <row r="28" spans="1:43" ht="13.15" thickBot="1" x14ac:dyDescent="0.4"/>
    <row r="29" spans="1:43" ht="15.4" thickBot="1" x14ac:dyDescent="0.45">
      <c r="A29" s="13" t="s">
        <v>17</v>
      </c>
      <c r="L29" s="13" t="s">
        <v>18</v>
      </c>
      <c r="O29" s="20"/>
      <c r="P29" s="21"/>
      <c r="AF29" s="13" t="s">
        <v>19</v>
      </c>
      <c r="AG29" s="14"/>
      <c r="AJ29" s="20"/>
      <c r="AK29" s="21"/>
    </row>
  </sheetData>
  <sheetProtection password="CC7F" sheet="1" selectLockedCells="1"/>
  <mergeCells count="34">
    <mergeCell ref="AP8:AQ8"/>
    <mergeCell ref="AP9:AQ9"/>
    <mergeCell ref="A1:AQ1"/>
    <mergeCell ref="A3:AQ3"/>
    <mergeCell ref="V18:W18"/>
    <mergeCell ref="X18:Y18"/>
    <mergeCell ref="Z18:AA18"/>
    <mergeCell ref="AB18:AC18"/>
    <mergeCell ref="A5:S6"/>
    <mergeCell ref="V5:AN6"/>
    <mergeCell ref="AB19:AC19"/>
    <mergeCell ref="AB20:AC20"/>
    <mergeCell ref="V21:W21"/>
    <mergeCell ref="X21:Y21"/>
    <mergeCell ref="Z21:AA21"/>
    <mergeCell ref="AB21:AC21"/>
    <mergeCell ref="V19:W19"/>
    <mergeCell ref="V20:W20"/>
    <mergeCell ref="X19:Y19"/>
    <mergeCell ref="X20:Y20"/>
    <mergeCell ref="Z19:AA19"/>
    <mergeCell ref="Z20:AA20"/>
    <mergeCell ref="L18:M18"/>
    <mergeCell ref="L19:M19"/>
    <mergeCell ref="L20:M20"/>
    <mergeCell ref="L21:M21"/>
    <mergeCell ref="L22:M22"/>
    <mergeCell ref="O29:P29"/>
    <mergeCell ref="AJ29:AK29"/>
    <mergeCell ref="A24:Q24"/>
    <mergeCell ref="V22:W22"/>
    <mergeCell ref="X22:Y22"/>
    <mergeCell ref="Z22:AA22"/>
    <mergeCell ref="AB22:AC22"/>
  </mergeCells>
  <phoneticPr fontId="1" type="noConversion"/>
  <printOptions horizontalCentered="1"/>
  <pageMargins left="0.39370078740157483" right="0.39370078740157483" top="0.4" bottom="0.39370078740157483" header="0.35433070866141736" footer="0.51181102362204722"/>
  <pageSetup paperSize="9" scale="9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BL-LP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 Asmus</dc:creator>
  <cp:lastModifiedBy>Heino Gieschen</cp:lastModifiedBy>
  <cp:lastPrinted>2025-10-05T20:01:36Z</cp:lastPrinted>
  <dcterms:created xsi:type="dcterms:W3CDTF">2007-09-20T18:37:59Z</dcterms:created>
  <dcterms:modified xsi:type="dcterms:W3CDTF">2025-10-05T20:02:54Z</dcterms:modified>
</cp:coreProperties>
</file>