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iem\OneDrive\Dokumente\BZ Elbe Weser\LG Oberliga\Oberlliga 2026\"/>
    </mc:Choice>
  </mc:AlternateContent>
  <xr:revisionPtr revIDLastSave="0" documentId="8_{ECA46485-83DD-4F77-AA9D-EEEACE09338A}" xr6:coauthVersionLast="47" xr6:coauthVersionMax="47" xr10:uidLastSave="{00000000-0000-0000-0000-000000000000}"/>
  <bookViews>
    <workbookView xWindow="-120" yWindow="-120" windowWidth="20730" windowHeight="11160" xr2:uid="{B489CD73-57EB-4E47-9937-BA28B25FA19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J49" i="1" s="1"/>
  <c r="I15" i="1"/>
  <c r="J15" i="1" s="1"/>
  <c r="H15" i="1"/>
  <c r="I63" i="1"/>
  <c r="J63" i="1" s="1"/>
  <c r="I43" i="1"/>
  <c r="J43" i="1" s="1"/>
  <c r="I27" i="1"/>
  <c r="J27" i="1" s="1"/>
  <c r="I26" i="1"/>
  <c r="J26" i="1" s="1"/>
  <c r="H26" i="1"/>
  <c r="J65" i="1"/>
  <c r="J64" i="1"/>
  <c r="I59" i="1"/>
  <c r="J59" i="1" s="1"/>
  <c r="I57" i="1"/>
  <c r="J57" i="1" s="1"/>
  <c r="J62" i="1"/>
  <c r="I61" i="1"/>
  <c r="J61" i="1" s="1"/>
  <c r="I60" i="1"/>
  <c r="J60" i="1" s="1"/>
  <c r="I58" i="1"/>
  <c r="J58" i="1" s="1"/>
  <c r="I44" i="1"/>
  <c r="J44" i="1" s="1"/>
  <c r="J50" i="1"/>
  <c r="I48" i="1"/>
  <c r="J48" i="1" s="1"/>
  <c r="I45" i="1"/>
  <c r="J45" i="1" s="1"/>
  <c r="I47" i="1"/>
  <c r="J47" i="1" s="1"/>
  <c r="I46" i="1"/>
  <c r="J46" i="1" s="1"/>
  <c r="H65" i="1"/>
  <c r="H63" i="1"/>
  <c r="H64" i="1"/>
  <c r="H59" i="1"/>
  <c r="H57" i="1"/>
  <c r="H62" i="1"/>
  <c r="H61" i="1"/>
  <c r="H60" i="1"/>
  <c r="H58" i="1"/>
  <c r="H49" i="1"/>
  <c r="H51" i="1"/>
  <c r="H44" i="1"/>
  <c r="H50" i="1"/>
  <c r="H48" i="1"/>
  <c r="H45" i="1"/>
  <c r="H47" i="1"/>
  <c r="H46" i="1"/>
  <c r="H43" i="1"/>
  <c r="J51" i="1"/>
  <c r="J39" i="1"/>
  <c r="J37" i="1"/>
  <c r="J34" i="1"/>
  <c r="J33" i="1"/>
  <c r="J23" i="1"/>
  <c r="J16" i="1"/>
  <c r="J14" i="1"/>
  <c r="I38" i="1"/>
  <c r="J38" i="1" s="1"/>
  <c r="I35" i="1"/>
  <c r="J35" i="1" s="1"/>
  <c r="I36" i="1"/>
  <c r="J36" i="1" s="1"/>
  <c r="I33" i="1"/>
  <c r="I32" i="1"/>
  <c r="J32" i="1" s="1"/>
  <c r="I24" i="1"/>
  <c r="J24" i="1" s="1"/>
  <c r="I23" i="1"/>
  <c r="I20" i="1"/>
  <c r="J20" i="1" s="1"/>
  <c r="I22" i="1"/>
  <c r="J22" i="1" s="1"/>
  <c r="I21" i="1"/>
  <c r="J21" i="1" s="1"/>
  <c r="I13" i="1"/>
  <c r="J13" i="1" s="1"/>
  <c r="I10" i="1"/>
  <c r="J10" i="1" s="1"/>
  <c r="I12" i="1"/>
  <c r="J12" i="1" s="1"/>
  <c r="I11" i="1"/>
  <c r="J11" i="1" s="1"/>
  <c r="I9" i="1"/>
  <c r="J9" i="1" s="1"/>
  <c r="H38" i="1"/>
  <c r="H35" i="1"/>
  <c r="H37" i="1"/>
  <c r="H36" i="1"/>
  <c r="H33" i="1"/>
  <c r="H32" i="1"/>
  <c r="H34" i="1"/>
  <c r="H27" i="1"/>
  <c r="H25" i="1"/>
  <c r="I25" i="1" s="1"/>
  <c r="J25" i="1" s="1"/>
  <c r="H24" i="1"/>
  <c r="H23" i="1"/>
  <c r="H20" i="1"/>
  <c r="H22" i="1"/>
  <c r="H21" i="1"/>
  <c r="H16" i="1"/>
  <c r="H14" i="1"/>
  <c r="H13" i="1"/>
  <c r="H10" i="1"/>
  <c r="H12" i="1"/>
  <c r="H11" i="1"/>
  <c r="H9" i="1"/>
</calcChain>
</file>

<file path=xl/sharedStrings.xml><?xml version="1.0" encoding="utf-8"?>
<sst xmlns="http://schemas.openxmlformats.org/spreadsheetml/2006/main" count="96" uniqueCount="60">
  <si>
    <t>SV Nieder Ochtenhausen</t>
  </si>
  <si>
    <t>Name</t>
  </si>
  <si>
    <t>1.</t>
  </si>
  <si>
    <t>2.</t>
  </si>
  <si>
    <t>3.</t>
  </si>
  <si>
    <t>4.</t>
  </si>
  <si>
    <t>Gesammt</t>
  </si>
  <si>
    <t>Ges.Ø</t>
  </si>
  <si>
    <t>Einz.Ø</t>
  </si>
  <si>
    <t>Hanna Busch</t>
  </si>
  <si>
    <t>Sonja Spark</t>
  </si>
  <si>
    <t>Lisa Ebers</t>
  </si>
  <si>
    <t>Lars Busch</t>
  </si>
  <si>
    <t>Nico Klintworth</t>
  </si>
  <si>
    <t>SV Rhadereistedt</t>
  </si>
  <si>
    <t>Daniel Knierim</t>
  </si>
  <si>
    <t>Marie-Claire Rein</t>
  </si>
  <si>
    <t>Johann Schröder</t>
  </si>
  <si>
    <t>Leif Schleßelmann</t>
  </si>
  <si>
    <t>Nadine Wellbrock</t>
  </si>
  <si>
    <t>SV Oerel</t>
  </si>
  <si>
    <t>Tanja Bardenhagen</t>
  </si>
  <si>
    <t>Sarah Witte</t>
  </si>
  <si>
    <t>Ellena Ladwig</t>
  </si>
  <si>
    <t>Jana Busch</t>
  </si>
  <si>
    <t>Nicole Stanze</t>
  </si>
  <si>
    <t>Carina Roggenkamp</t>
  </si>
  <si>
    <t>Nadja-Lisa Ladwig</t>
  </si>
  <si>
    <t>SSV Wingst</t>
  </si>
  <si>
    <t>Yvonne v. Thaden</t>
  </si>
  <si>
    <t>Kirsten Söhl</t>
  </si>
  <si>
    <t>Oliver Söhl</t>
  </si>
  <si>
    <t>Annike Zander</t>
  </si>
  <si>
    <t>Jule Sommerfeld</t>
  </si>
  <si>
    <t>Thomas Offermann</t>
  </si>
  <si>
    <t>Cilina Schwiemann</t>
  </si>
  <si>
    <t>Brigitte Steffens</t>
  </si>
  <si>
    <t>SV Spreckens</t>
  </si>
  <si>
    <t>Stella Wülbern</t>
  </si>
  <si>
    <t>Anne Martens</t>
  </si>
  <si>
    <t>Florian Steffens</t>
  </si>
  <si>
    <t>Mattis Bokelmann</t>
  </si>
  <si>
    <t>Adrian Steffens</t>
  </si>
  <si>
    <t>Helene Gerdel</t>
  </si>
  <si>
    <t>Dennis Gerdel</t>
  </si>
  <si>
    <t>Louis Klintworth</t>
  </si>
  <si>
    <r>
      <t xml:space="preserve">          </t>
    </r>
    <r>
      <rPr>
        <sz val="20"/>
        <color theme="1"/>
        <rFont val="Aptos Narrow"/>
        <family val="2"/>
        <scheme val="minor"/>
      </rPr>
      <t>Bezirksoberliga LG</t>
    </r>
  </si>
  <si>
    <t xml:space="preserve">        Setzliste</t>
  </si>
  <si>
    <t>2025/26</t>
  </si>
  <si>
    <t>Mia Schnackenberg</t>
  </si>
  <si>
    <t>Malte Schleßelmann</t>
  </si>
  <si>
    <t>Dörthe Viebrock</t>
  </si>
  <si>
    <t>Marie Knust</t>
  </si>
  <si>
    <t>Heiko Steffens</t>
  </si>
  <si>
    <t>Kim Viebrock</t>
  </si>
  <si>
    <t>Laura Marie Buck</t>
  </si>
  <si>
    <t>Henry Fischer</t>
  </si>
  <si>
    <r>
      <t xml:space="preserve">         </t>
    </r>
    <r>
      <rPr>
        <b/>
        <sz val="20"/>
        <color theme="6" tint="0.39997558519241921"/>
        <rFont val="Aptos Narrow"/>
        <family val="2"/>
        <scheme val="minor"/>
      </rPr>
      <t>Schützenverband Elbe-Weser-Mündung</t>
    </r>
  </si>
  <si>
    <t>Finale  08.02.2026</t>
  </si>
  <si>
    <t>Hermann Müller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</si>
</sst>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color theme="6" tint="0.39997558519241921"/>
      <name val="Aptos Narrow"/>
      <family val="2"/>
      <scheme val="minor"/>
    </font>
    <font>
      <b/>
      <sz val="11"/>
      <color theme="6" tint="0.39997558519241921"/>
      <name val="Aptos Narrow"/>
      <family val="2"/>
      <scheme val="minor"/>
    </font>
    <font>
      <sz val="11"/>
      <color theme="6" tint="0.3999755851924192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4" fillId="2" borderId="0" xfId="0" applyFont="1" applyFill="1"/>
    <xf numFmtId="0" fontId="0" fillId="3" borderId="0" xfId="0" applyFill="1"/>
    <xf numFmtId="0" fontId="4" fillId="3" borderId="0" xfId="0" applyFont="1" applyFill="1"/>
    <xf numFmtId="14" fontId="4" fillId="3" borderId="0" xfId="0" applyNumberFormat="1" applyFont="1" applyFill="1"/>
    <xf numFmtId="14" fontId="0" fillId="3" borderId="0" xfId="0" applyNumberFormat="1" applyFill="1"/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171450</xdr:rowOff>
    </xdr:from>
    <xdr:to>
      <xdr:col>9</xdr:col>
      <xdr:colOff>304800</xdr:colOff>
      <xdr:row>2</xdr:row>
      <xdr:rowOff>285750</xdr:rowOff>
    </xdr:to>
    <xdr:pic>
      <xdr:nvPicPr>
        <xdr:cNvPr id="3" name="Bild 5" descr="Unbenannt">
          <a:extLst>
            <a:ext uri="{FF2B5EF4-FFF2-40B4-BE49-F238E27FC236}">
              <a16:creationId xmlns:a16="http://schemas.microsoft.com/office/drawing/2014/main" id="{E3B751A5-30E7-4432-B372-694F67AA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171450"/>
          <a:ext cx="771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3706-60FA-41F5-8BC2-FA7766DFE7D6}">
  <dimension ref="A2:J65"/>
  <sheetViews>
    <sheetView tabSelected="1" topLeftCell="A46" workbookViewId="0">
      <selection activeCell="B56" sqref="B56:J65"/>
    </sheetView>
  </sheetViews>
  <sheetFormatPr baseColWidth="10" defaultRowHeight="15" x14ac:dyDescent="0.25"/>
  <cols>
    <col min="1" max="1" width="5.28515625" customWidth="1"/>
    <col min="2" max="2" width="18.5703125" customWidth="1"/>
    <col min="3" max="3" width="8.28515625" customWidth="1"/>
    <col min="4" max="7" width="6.7109375" customWidth="1"/>
    <col min="8" max="8" width="9.42578125" customWidth="1"/>
    <col min="9" max="9" width="7.7109375" customWidth="1"/>
    <col min="10" max="10" width="8.42578125" customWidth="1"/>
  </cols>
  <sheetData>
    <row r="2" spans="1:10" ht="26.25" x14ac:dyDescent="0.4">
      <c r="A2" s="1" t="s">
        <v>57</v>
      </c>
      <c r="B2" s="1"/>
      <c r="C2" s="3"/>
      <c r="D2" s="4"/>
      <c r="E2" s="4"/>
      <c r="F2" s="4"/>
      <c r="G2" s="5"/>
      <c r="H2" s="5"/>
    </row>
    <row r="3" spans="1:10" ht="26.25" x14ac:dyDescent="0.4">
      <c r="A3" s="1"/>
      <c r="B3" s="1" t="s">
        <v>46</v>
      </c>
      <c r="C3" s="1"/>
      <c r="D3" s="2"/>
      <c r="E3" s="2"/>
      <c r="F3" s="1"/>
      <c r="H3" s="12">
        <v>2026</v>
      </c>
    </row>
    <row r="4" spans="1:10" ht="21" x14ac:dyDescent="0.35">
      <c r="A4" s="6"/>
      <c r="B4" s="6"/>
      <c r="C4" s="6"/>
      <c r="D4" s="7" t="s">
        <v>47</v>
      </c>
      <c r="E4" s="6"/>
      <c r="F4" s="6"/>
      <c r="G4" s="6"/>
      <c r="H4" s="6"/>
      <c r="I4" s="6"/>
      <c r="J4" s="6"/>
    </row>
    <row r="5" spans="1:10" ht="21" x14ac:dyDescent="0.35">
      <c r="A5" s="8"/>
      <c r="B5" s="9" t="s">
        <v>58</v>
      </c>
      <c r="C5" s="9"/>
      <c r="D5" s="10"/>
      <c r="E5" s="11"/>
      <c r="F5" s="8"/>
      <c r="G5" s="8"/>
      <c r="H5" s="8"/>
      <c r="I5" s="8"/>
      <c r="J5" s="8"/>
    </row>
    <row r="7" spans="1:10" x14ac:dyDescent="0.25">
      <c r="B7" s="2" t="s">
        <v>0</v>
      </c>
    </row>
    <row r="8" spans="1:10" x14ac:dyDescent="0.25">
      <c r="B8" t="s">
        <v>1</v>
      </c>
      <c r="C8" t="s">
        <v>48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>
        <v>1</v>
      </c>
      <c r="B9" t="s">
        <v>9</v>
      </c>
      <c r="D9">
        <v>397</v>
      </c>
      <c r="E9">
        <v>395</v>
      </c>
      <c r="F9">
        <v>395</v>
      </c>
      <c r="G9">
        <v>394</v>
      </c>
      <c r="H9">
        <f>SUM(D9:G9)</f>
        <v>1581</v>
      </c>
      <c r="I9">
        <f>AVERAGE(D9:G9)</f>
        <v>395.25</v>
      </c>
      <c r="J9">
        <f>AVERAGE(I9/40)</f>
        <v>9.8812499999999996</v>
      </c>
    </row>
    <row r="10" spans="1:10" x14ac:dyDescent="0.25">
      <c r="A10">
        <v>4</v>
      </c>
      <c r="B10" t="s">
        <v>12</v>
      </c>
      <c r="D10">
        <v>375</v>
      </c>
      <c r="E10">
        <v>373</v>
      </c>
      <c r="F10">
        <v>377</v>
      </c>
      <c r="G10">
        <v>376</v>
      </c>
      <c r="H10">
        <f>SUM(D10:G10)</f>
        <v>1501</v>
      </c>
      <c r="I10">
        <f>AVERAGE(D10:G10)</f>
        <v>375.25</v>
      </c>
      <c r="J10">
        <f>AVERAGE(I10/40)</f>
        <v>9.3812499999999996</v>
      </c>
    </row>
    <row r="11" spans="1:10" x14ac:dyDescent="0.25">
      <c r="A11">
        <v>2</v>
      </c>
      <c r="B11" t="s">
        <v>10</v>
      </c>
      <c r="D11">
        <v>376</v>
      </c>
      <c r="E11">
        <v>380</v>
      </c>
      <c r="F11">
        <v>371</v>
      </c>
      <c r="G11">
        <v>371</v>
      </c>
      <c r="H11">
        <f>SUM(D11:G11)</f>
        <v>1498</v>
      </c>
      <c r="I11">
        <f>AVERAGE(D11:G11)</f>
        <v>374.5</v>
      </c>
      <c r="J11">
        <f>AVERAGE(I11/40)</f>
        <v>9.3625000000000007</v>
      </c>
    </row>
    <row r="12" spans="1:10" x14ac:dyDescent="0.25">
      <c r="A12">
        <v>5</v>
      </c>
      <c r="B12" t="s">
        <v>11</v>
      </c>
      <c r="D12">
        <v>369</v>
      </c>
      <c r="E12">
        <v>374</v>
      </c>
      <c r="F12">
        <v>377</v>
      </c>
      <c r="H12">
        <f>SUM(D12:G12)</f>
        <v>1120</v>
      </c>
      <c r="I12">
        <f>AVERAGE(D12:G12)</f>
        <v>373.33333333333331</v>
      </c>
      <c r="J12">
        <f>AVERAGE(I12/40)</f>
        <v>9.3333333333333321</v>
      </c>
    </row>
    <row r="13" spans="1:10" x14ac:dyDescent="0.25">
      <c r="A13">
        <v>3</v>
      </c>
      <c r="B13" t="s">
        <v>55</v>
      </c>
      <c r="D13">
        <v>374</v>
      </c>
      <c r="E13">
        <v>375</v>
      </c>
      <c r="F13">
        <v>377</v>
      </c>
      <c r="G13">
        <v>350</v>
      </c>
      <c r="H13">
        <f>SUM(D13:G13)</f>
        <v>1476</v>
      </c>
      <c r="I13">
        <f>AVERAGE(D13:G13)</f>
        <v>369</v>
      </c>
      <c r="J13">
        <f>AVERAGE(I13/40)</f>
        <v>9.2249999999999996</v>
      </c>
    </row>
    <row r="14" spans="1:10" x14ac:dyDescent="0.25">
      <c r="A14">
        <v>6</v>
      </c>
      <c r="B14" t="s">
        <v>13</v>
      </c>
      <c r="C14">
        <v>368.7</v>
      </c>
      <c r="H14">
        <f>SUM(D14:G14)</f>
        <v>0</v>
      </c>
      <c r="I14">
        <v>368.7</v>
      </c>
      <c r="J14">
        <f>AVERAGE(I14/40)</f>
        <v>9.2174999999999994</v>
      </c>
    </row>
    <row r="15" spans="1:10" x14ac:dyDescent="0.25">
      <c r="A15">
        <v>8</v>
      </c>
      <c r="B15" t="s">
        <v>59</v>
      </c>
      <c r="G15">
        <v>344</v>
      </c>
      <c r="H15">
        <f xml:space="preserve"> SUM(G15:G15)</f>
        <v>344</v>
      </c>
      <c r="I15">
        <f>AVERAGE(G15:G15)</f>
        <v>344</v>
      </c>
      <c r="J15">
        <f>AVERAGE(I15/40)</f>
        <v>8.6</v>
      </c>
    </row>
    <row r="16" spans="1:10" x14ac:dyDescent="0.25">
      <c r="A16">
        <v>7</v>
      </c>
      <c r="B16" t="s">
        <v>49</v>
      </c>
      <c r="H16">
        <f>SUM(D16:G16)</f>
        <v>0</v>
      </c>
      <c r="J16">
        <f>AVERAGE(I16/40)</f>
        <v>0</v>
      </c>
    </row>
    <row r="18" spans="1:10" x14ac:dyDescent="0.25">
      <c r="B18" t="s">
        <v>14</v>
      </c>
    </row>
    <row r="19" spans="1:10" x14ac:dyDescent="0.25">
      <c r="B19" t="s">
        <v>1</v>
      </c>
      <c r="C19" t="s">
        <v>48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 t="s">
        <v>7</v>
      </c>
      <c r="J19" t="s">
        <v>8</v>
      </c>
    </row>
    <row r="20" spans="1:10" x14ac:dyDescent="0.25">
      <c r="A20">
        <v>1</v>
      </c>
      <c r="B20" t="s">
        <v>50</v>
      </c>
      <c r="D20">
        <v>376</v>
      </c>
      <c r="E20">
        <v>376</v>
      </c>
      <c r="F20">
        <v>374</v>
      </c>
      <c r="G20">
        <v>360</v>
      </c>
      <c r="H20">
        <f>SUM(D20:G20)</f>
        <v>1486</v>
      </c>
      <c r="I20">
        <f>AVERAGE(D20:G20)</f>
        <v>371.5</v>
      </c>
      <c r="J20">
        <f>AVERAGE(I20/40)</f>
        <v>9.2874999999999996</v>
      </c>
    </row>
    <row r="21" spans="1:10" x14ac:dyDescent="0.25">
      <c r="A21">
        <v>2</v>
      </c>
      <c r="B21" t="s">
        <v>15</v>
      </c>
      <c r="D21">
        <v>367</v>
      </c>
      <c r="E21">
        <v>374</v>
      </c>
      <c r="G21">
        <v>373</v>
      </c>
      <c r="H21">
        <f>SUM(D21:G21)</f>
        <v>1114</v>
      </c>
      <c r="I21">
        <f>AVERAGE(D21:G21)</f>
        <v>371.33333333333331</v>
      </c>
      <c r="J21">
        <f>AVERAGE(I21/40)</f>
        <v>9.2833333333333332</v>
      </c>
    </row>
    <row r="22" spans="1:10" x14ac:dyDescent="0.25">
      <c r="A22">
        <v>3</v>
      </c>
      <c r="B22" t="s">
        <v>16</v>
      </c>
      <c r="D22">
        <v>365</v>
      </c>
      <c r="E22">
        <v>375</v>
      </c>
      <c r="G22">
        <v>374</v>
      </c>
      <c r="H22">
        <f>SUM(D22:G22)</f>
        <v>1114</v>
      </c>
      <c r="I22">
        <f>AVERAGE(D22:G22)</f>
        <v>371.33333333333331</v>
      </c>
      <c r="J22">
        <f>AVERAGE(I22/40)</f>
        <v>9.2833333333333332</v>
      </c>
    </row>
    <row r="23" spans="1:10" x14ac:dyDescent="0.25">
      <c r="A23">
        <v>4</v>
      </c>
      <c r="B23" t="s">
        <v>17</v>
      </c>
      <c r="D23">
        <v>360</v>
      </c>
      <c r="E23">
        <v>368</v>
      </c>
      <c r="F23">
        <v>374</v>
      </c>
      <c r="H23">
        <f>SUM(D23:G23)</f>
        <v>1102</v>
      </c>
      <c r="I23">
        <f>AVERAGE(D23:G23)</f>
        <v>367.33333333333331</v>
      </c>
      <c r="J23">
        <f>AVERAGE(I23/40)</f>
        <v>9.1833333333333336</v>
      </c>
    </row>
    <row r="24" spans="1:10" x14ac:dyDescent="0.25">
      <c r="A24">
        <v>5</v>
      </c>
      <c r="B24" t="s">
        <v>18</v>
      </c>
      <c r="D24">
        <v>361</v>
      </c>
      <c r="E24">
        <v>359</v>
      </c>
      <c r="G24">
        <v>377</v>
      </c>
      <c r="H24">
        <f>SUM(D24:G24)</f>
        <v>1097</v>
      </c>
      <c r="I24">
        <f>AVERAGE(D24:G24)</f>
        <v>365.66666666666669</v>
      </c>
      <c r="J24">
        <f>AVERAGE(I24/40)</f>
        <v>9.1416666666666675</v>
      </c>
    </row>
    <row r="25" spans="1:10" x14ac:dyDescent="0.25">
      <c r="A25">
        <v>6</v>
      </c>
      <c r="B25" t="s">
        <v>51</v>
      </c>
      <c r="F25">
        <v>363</v>
      </c>
      <c r="H25">
        <f>SUM(D25:G25)</f>
        <v>363</v>
      </c>
      <c r="I25">
        <f>AVERAGE(E25:H25)</f>
        <v>363</v>
      </c>
      <c r="J25">
        <f>AVERAGE(I25/40)</f>
        <v>9.0749999999999993</v>
      </c>
    </row>
    <row r="26" spans="1:10" x14ac:dyDescent="0.25">
      <c r="A26">
        <v>7</v>
      </c>
      <c r="B26" t="s">
        <v>19</v>
      </c>
      <c r="F26">
        <v>358</v>
      </c>
      <c r="G26">
        <v>360</v>
      </c>
      <c r="H26">
        <f>SUM(D26:G26)</f>
        <v>718</v>
      </c>
      <c r="I26">
        <f>AVERAGE(E26:G26)</f>
        <v>359</v>
      </c>
      <c r="J26">
        <f>AVERAGE(I26/40)</f>
        <v>8.9749999999999996</v>
      </c>
    </row>
    <row r="27" spans="1:10" x14ac:dyDescent="0.25">
      <c r="A27">
        <v>8</v>
      </c>
      <c r="B27" t="s">
        <v>56</v>
      </c>
      <c r="F27">
        <v>352</v>
      </c>
      <c r="H27">
        <f>SUM(D27:G27)</f>
        <v>352</v>
      </c>
      <c r="I27">
        <f>AVERAGE(F27:G27)</f>
        <v>352</v>
      </c>
      <c r="J27">
        <f>AVERAGE(I27/40)</f>
        <v>8.8000000000000007</v>
      </c>
    </row>
    <row r="30" spans="1:10" x14ac:dyDescent="0.25">
      <c r="B30" t="s">
        <v>20</v>
      </c>
    </row>
    <row r="31" spans="1:10" x14ac:dyDescent="0.25">
      <c r="B31" t="s">
        <v>1</v>
      </c>
      <c r="C31" t="s">
        <v>48</v>
      </c>
      <c r="D31" t="s">
        <v>2</v>
      </c>
      <c r="E31" t="s">
        <v>3</v>
      </c>
      <c r="F31" t="s">
        <v>4</v>
      </c>
      <c r="G31" t="s">
        <v>5</v>
      </c>
      <c r="H31" t="s">
        <v>6</v>
      </c>
      <c r="I31" t="s">
        <v>7</v>
      </c>
      <c r="J31" t="s">
        <v>8</v>
      </c>
    </row>
    <row r="32" spans="1:10" x14ac:dyDescent="0.25">
      <c r="A32">
        <v>1</v>
      </c>
      <c r="B32" t="s">
        <v>22</v>
      </c>
      <c r="C32">
        <v>372</v>
      </c>
      <c r="D32">
        <v>378</v>
      </c>
      <c r="E32">
        <v>378</v>
      </c>
      <c r="F32">
        <v>383</v>
      </c>
      <c r="G32">
        <v>379</v>
      </c>
      <c r="H32">
        <f>SUM(D32:G32)</f>
        <v>1518</v>
      </c>
      <c r="I32">
        <f>AVERAGE(D32:G32)</f>
        <v>379.5</v>
      </c>
      <c r="J32">
        <f>AVERAGE(I32/40)</f>
        <v>9.4875000000000007</v>
      </c>
    </row>
    <row r="33" spans="1:10" x14ac:dyDescent="0.25">
      <c r="A33">
        <v>2</v>
      </c>
      <c r="B33" t="s">
        <v>23</v>
      </c>
      <c r="C33">
        <v>365.3</v>
      </c>
      <c r="D33">
        <v>379</v>
      </c>
      <c r="E33">
        <v>376</v>
      </c>
      <c r="F33">
        <v>370</v>
      </c>
      <c r="H33">
        <f>SUM(D33:G33)</f>
        <v>1125</v>
      </c>
      <c r="I33">
        <f>AVERAGE(D33:G33)</f>
        <v>375</v>
      </c>
      <c r="J33">
        <f>AVERAGE(I34/40)</f>
        <v>9.375</v>
      </c>
    </row>
    <row r="34" spans="1:10" x14ac:dyDescent="0.25">
      <c r="A34">
        <v>3</v>
      </c>
      <c r="B34" t="s">
        <v>21</v>
      </c>
      <c r="C34">
        <v>375</v>
      </c>
      <c r="F34">
        <v>372</v>
      </c>
      <c r="G34">
        <v>375</v>
      </c>
      <c r="H34">
        <f>SUM(G34:G34)</f>
        <v>375</v>
      </c>
      <c r="I34">
        <v>375</v>
      </c>
      <c r="J34">
        <f t="shared" ref="J34:J39" si="0">AVERAGE(I34/40)</f>
        <v>9.375</v>
      </c>
    </row>
    <row r="35" spans="1:10" x14ac:dyDescent="0.25">
      <c r="A35">
        <v>4</v>
      </c>
      <c r="B35" t="s">
        <v>26</v>
      </c>
      <c r="C35">
        <v>353.7</v>
      </c>
      <c r="D35">
        <v>364</v>
      </c>
      <c r="E35">
        <v>361</v>
      </c>
      <c r="G35">
        <v>350</v>
      </c>
      <c r="H35">
        <f>SUM(D35:G35)</f>
        <v>1075</v>
      </c>
      <c r="I35">
        <f>AVERAGE(D35:G35)</f>
        <v>358.33333333333331</v>
      </c>
      <c r="J35">
        <f t="shared" si="0"/>
        <v>8.9583333333333321</v>
      </c>
    </row>
    <row r="36" spans="1:10" x14ac:dyDescent="0.25">
      <c r="A36">
        <v>5</v>
      </c>
      <c r="B36" t="s">
        <v>24</v>
      </c>
      <c r="C36">
        <v>356.3</v>
      </c>
      <c r="D36">
        <v>359</v>
      </c>
      <c r="E36">
        <v>361</v>
      </c>
      <c r="F36">
        <v>345</v>
      </c>
      <c r="G36">
        <v>367</v>
      </c>
      <c r="H36">
        <f>SUM(D36:G36)</f>
        <v>1432</v>
      </c>
      <c r="I36">
        <f>AVERAGE(D36:G36)</f>
        <v>358</v>
      </c>
      <c r="J36">
        <f t="shared" si="0"/>
        <v>8.9499999999999993</v>
      </c>
    </row>
    <row r="37" spans="1:10" x14ac:dyDescent="0.25">
      <c r="A37">
        <v>6</v>
      </c>
      <c r="B37" t="s">
        <v>25</v>
      </c>
      <c r="C37">
        <v>355</v>
      </c>
      <c r="F37">
        <v>346</v>
      </c>
      <c r="G37">
        <v>343</v>
      </c>
      <c r="H37">
        <f>SUM(D37:G37)</f>
        <v>689</v>
      </c>
      <c r="I37">
        <v>355</v>
      </c>
      <c r="J37">
        <f t="shared" si="0"/>
        <v>8.875</v>
      </c>
    </row>
    <row r="38" spans="1:10" x14ac:dyDescent="0.25">
      <c r="A38">
        <v>7</v>
      </c>
      <c r="B38" t="s">
        <v>27</v>
      </c>
      <c r="C38">
        <v>294</v>
      </c>
      <c r="D38">
        <v>306</v>
      </c>
      <c r="E38">
        <v>339</v>
      </c>
      <c r="H38">
        <f>SUM(D38:G38)</f>
        <v>645</v>
      </c>
      <c r="I38">
        <f>AVERAGE(D38:G38)</f>
        <v>322.5</v>
      </c>
      <c r="J38">
        <f t="shared" si="0"/>
        <v>8.0625</v>
      </c>
    </row>
    <row r="39" spans="1:10" x14ac:dyDescent="0.25">
      <c r="A39">
        <v>8</v>
      </c>
      <c r="B39" t="s">
        <v>54</v>
      </c>
      <c r="J39">
        <f t="shared" si="0"/>
        <v>0</v>
      </c>
    </row>
    <row r="41" spans="1:10" x14ac:dyDescent="0.25">
      <c r="B41" t="s">
        <v>28</v>
      </c>
    </row>
    <row r="42" spans="1:10" x14ac:dyDescent="0.25">
      <c r="B42" t="s">
        <v>1</v>
      </c>
      <c r="C42" t="s">
        <v>48</v>
      </c>
      <c r="D42" t="s">
        <v>2</v>
      </c>
      <c r="E42" t="s">
        <v>3</v>
      </c>
      <c r="F42" t="s">
        <v>4</v>
      </c>
      <c r="G42" t="s">
        <v>5</v>
      </c>
      <c r="H42" t="s">
        <v>6</v>
      </c>
      <c r="I42" t="s">
        <v>7</v>
      </c>
      <c r="J42" t="s">
        <v>8</v>
      </c>
    </row>
    <row r="43" spans="1:10" x14ac:dyDescent="0.25">
      <c r="A43">
        <v>1</v>
      </c>
      <c r="B43" t="s">
        <v>29</v>
      </c>
      <c r="F43">
        <v>381</v>
      </c>
      <c r="H43">
        <f>SUM(D43:G43)</f>
        <v>381</v>
      </c>
      <c r="I43">
        <f>AVERAGE(F43:G43)</f>
        <v>381</v>
      </c>
      <c r="J43">
        <f>AVERAGE(I43/40)</f>
        <v>9.5250000000000004</v>
      </c>
    </row>
    <row r="44" spans="1:10" x14ac:dyDescent="0.25">
      <c r="A44">
        <v>2</v>
      </c>
      <c r="B44" t="s">
        <v>35</v>
      </c>
      <c r="D44">
        <v>375</v>
      </c>
      <c r="E44">
        <v>374</v>
      </c>
      <c r="F44">
        <v>366</v>
      </c>
      <c r="G44">
        <v>369</v>
      </c>
      <c r="H44">
        <f>SUM(D44:G44)</f>
        <v>1484</v>
      </c>
      <c r="I44">
        <f>AVERAGE(D44:G44)</f>
        <v>371</v>
      </c>
      <c r="J44">
        <f>AVERAGE(I44/40)</f>
        <v>9.2750000000000004</v>
      </c>
    </row>
    <row r="45" spans="1:10" x14ac:dyDescent="0.25">
      <c r="A45">
        <v>3</v>
      </c>
      <c r="B45" t="s">
        <v>32</v>
      </c>
      <c r="D45">
        <v>364</v>
      </c>
      <c r="E45">
        <v>374</v>
      </c>
      <c r="F45">
        <v>370</v>
      </c>
      <c r="G45">
        <v>373</v>
      </c>
      <c r="H45">
        <f>SUM(D45:G45)</f>
        <v>1481</v>
      </c>
      <c r="I45">
        <f>AVERAGE(D45:G45)</f>
        <v>370.25</v>
      </c>
      <c r="J45">
        <f>AVERAGE(I45/40)</f>
        <v>9.2562499999999996</v>
      </c>
    </row>
    <row r="46" spans="1:10" x14ac:dyDescent="0.25">
      <c r="A46">
        <v>4</v>
      </c>
      <c r="B46" t="s">
        <v>30</v>
      </c>
      <c r="D46">
        <v>369</v>
      </c>
      <c r="E46">
        <v>361</v>
      </c>
      <c r="F46">
        <v>377</v>
      </c>
      <c r="H46">
        <f>SUM(D46:G46)</f>
        <v>1107</v>
      </c>
      <c r="I46">
        <f>AVERAGE(D46:G46)</f>
        <v>369</v>
      </c>
      <c r="J46">
        <f>AVERAGE(I46/40)</f>
        <v>9.2249999999999996</v>
      </c>
    </row>
    <row r="47" spans="1:10" x14ac:dyDescent="0.25">
      <c r="A47">
        <v>5</v>
      </c>
      <c r="B47" t="s">
        <v>31</v>
      </c>
      <c r="D47">
        <v>354</v>
      </c>
      <c r="E47">
        <v>362</v>
      </c>
      <c r="F47">
        <v>363</v>
      </c>
      <c r="G47">
        <v>367</v>
      </c>
      <c r="H47">
        <f>SUM(D47:G47)</f>
        <v>1446</v>
      </c>
      <c r="I47">
        <f>AVERAGE(D47:G47)</f>
        <v>361.5</v>
      </c>
      <c r="J47">
        <f>AVERAGE(I47/40)</f>
        <v>9.0374999999999996</v>
      </c>
    </row>
    <row r="48" spans="1:10" x14ac:dyDescent="0.25">
      <c r="A48">
        <v>6</v>
      </c>
      <c r="B48" t="s">
        <v>33</v>
      </c>
      <c r="D48">
        <v>339</v>
      </c>
      <c r="E48">
        <v>360</v>
      </c>
      <c r="G48">
        <v>345</v>
      </c>
      <c r="H48">
        <f>SUM(D48:G48)</f>
        <v>1044</v>
      </c>
      <c r="I48">
        <f>AVERAGE(D48:G48)</f>
        <v>348</v>
      </c>
      <c r="J48">
        <f>AVERAGE(I48/40)</f>
        <v>8.6999999999999993</v>
      </c>
    </row>
    <row r="49" spans="1:10" x14ac:dyDescent="0.25">
      <c r="A49">
        <v>7</v>
      </c>
      <c r="B49" t="s">
        <v>52</v>
      </c>
      <c r="C49">
        <v>0</v>
      </c>
      <c r="G49">
        <v>336</v>
      </c>
      <c r="H49">
        <f>SUM(D49:G49)</f>
        <v>336</v>
      </c>
      <c r="I49">
        <f>AVERAGE(G49:G49)</f>
        <v>336</v>
      </c>
      <c r="J49">
        <f>AVERAGE(I49/40)</f>
        <v>8.4</v>
      </c>
    </row>
    <row r="50" spans="1:10" x14ac:dyDescent="0.25">
      <c r="A50">
        <v>8</v>
      </c>
      <c r="B50" t="s">
        <v>34</v>
      </c>
      <c r="C50">
        <v>335</v>
      </c>
      <c r="H50">
        <f>SUM(D50:G50)</f>
        <v>0</v>
      </c>
      <c r="I50">
        <v>335</v>
      </c>
      <c r="J50">
        <f>AVERAGE(I50/40)</f>
        <v>8.375</v>
      </c>
    </row>
    <row r="51" spans="1:10" x14ac:dyDescent="0.25">
      <c r="A51">
        <v>9</v>
      </c>
      <c r="B51" t="s">
        <v>36</v>
      </c>
      <c r="C51">
        <v>324.3</v>
      </c>
      <c r="H51">
        <f>SUM(D51:G51)</f>
        <v>0</v>
      </c>
      <c r="I51">
        <v>324</v>
      </c>
      <c r="J51">
        <f>AVERAGE(I51/40)</f>
        <v>8.1</v>
      </c>
    </row>
    <row r="55" spans="1:10" x14ac:dyDescent="0.25">
      <c r="B55" t="s">
        <v>37</v>
      </c>
    </row>
    <row r="56" spans="1:10" x14ac:dyDescent="0.25">
      <c r="B56" t="s">
        <v>1</v>
      </c>
      <c r="C56" t="s">
        <v>48</v>
      </c>
      <c r="D56" t="s">
        <v>2</v>
      </c>
      <c r="E56" t="s">
        <v>3</v>
      </c>
      <c r="F56" t="s">
        <v>4</v>
      </c>
      <c r="G56" t="s">
        <v>5</v>
      </c>
      <c r="H56" t="s">
        <v>6</v>
      </c>
      <c r="I56" t="s">
        <v>7</v>
      </c>
      <c r="J56" t="s">
        <v>8</v>
      </c>
    </row>
    <row r="57" spans="1:10" x14ac:dyDescent="0.25">
      <c r="A57">
        <v>1</v>
      </c>
      <c r="B57" t="s">
        <v>42</v>
      </c>
      <c r="D57">
        <v>367</v>
      </c>
      <c r="E57">
        <v>368</v>
      </c>
      <c r="H57">
        <f>SUM(D57:G57)</f>
        <v>735</v>
      </c>
      <c r="I57">
        <f>AVERAGE(D57:G57)</f>
        <v>367.5</v>
      </c>
      <c r="J57">
        <f>AVERAGE(I57/40)</f>
        <v>9.1875</v>
      </c>
    </row>
    <row r="58" spans="1:10" x14ac:dyDescent="0.25">
      <c r="A58">
        <v>2</v>
      </c>
      <c r="B58" t="s">
        <v>38</v>
      </c>
      <c r="D58">
        <v>372</v>
      </c>
      <c r="E58">
        <v>363</v>
      </c>
      <c r="F58">
        <v>366</v>
      </c>
      <c r="H58">
        <f>SUM(D58:G58)</f>
        <v>1101</v>
      </c>
      <c r="I58">
        <f>AVERAGE(D58:G58)</f>
        <v>367</v>
      </c>
      <c r="J58">
        <f>AVERAGE(I58/40)</f>
        <v>9.1750000000000007</v>
      </c>
    </row>
    <row r="59" spans="1:10" x14ac:dyDescent="0.25">
      <c r="A59">
        <v>3</v>
      </c>
      <c r="B59" t="s">
        <v>43</v>
      </c>
      <c r="D59">
        <v>364</v>
      </c>
      <c r="E59">
        <v>363</v>
      </c>
      <c r="F59">
        <v>351</v>
      </c>
      <c r="G59">
        <v>374</v>
      </c>
      <c r="H59">
        <f>SUM(D59:G59)</f>
        <v>1452</v>
      </c>
      <c r="I59">
        <f>AVERAGE(D59:G59)</f>
        <v>363</v>
      </c>
      <c r="J59">
        <f>AVERAGE(I59/40)</f>
        <v>9.0749999999999993</v>
      </c>
    </row>
    <row r="60" spans="1:10" x14ac:dyDescent="0.25">
      <c r="A60">
        <v>4</v>
      </c>
      <c r="B60" t="s">
        <v>39</v>
      </c>
      <c r="D60">
        <v>353</v>
      </c>
      <c r="E60">
        <v>352</v>
      </c>
      <c r="F60">
        <v>354</v>
      </c>
      <c r="H60">
        <f>SUM(D60:G60)</f>
        <v>1059</v>
      </c>
      <c r="I60">
        <f>AVERAGE(D60:G60)</f>
        <v>353</v>
      </c>
      <c r="J60">
        <f>AVERAGE(I60/40)</f>
        <v>8.8249999999999993</v>
      </c>
    </row>
    <row r="61" spans="1:10" x14ac:dyDescent="0.25">
      <c r="A61">
        <v>5</v>
      </c>
      <c r="B61" t="s">
        <v>40</v>
      </c>
      <c r="D61">
        <v>344</v>
      </c>
      <c r="E61">
        <v>357</v>
      </c>
      <c r="F61">
        <v>358</v>
      </c>
      <c r="G61">
        <v>353</v>
      </c>
      <c r="H61">
        <f>SUM(D61:G61)</f>
        <v>1412</v>
      </c>
      <c r="I61">
        <f>AVERAGE(D61:G61)</f>
        <v>353</v>
      </c>
      <c r="J61">
        <f>AVERAGE(I61/40)</f>
        <v>8.8249999999999993</v>
      </c>
    </row>
    <row r="62" spans="1:10" x14ac:dyDescent="0.25">
      <c r="A62">
        <v>6</v>
      </c>
      <c r="B62" t="s">
        <v>41</v>
      </c>
      <c r="C62">
        <v>353</v>
      </c>
      <c r="G62">
        <v>357</v>
      </c>
      <c r="H62">
        <f>SUM(D62:G62)</f>
        <v>357</v>
      </c>
      <c r="I62">
        <v>353</v>
      </c>
      <c r="J62">
        <f>AVERAGE(I62/40)</f>
        <v>8.8249999999999993</v>
      </c>
    </row>
    <row r="63" spans="1:10" x14ac:dyDescent="0.25">
      <c r="A63">
        <v>7</v>
      </c>
      <c r="B63" t="s">
        <v>44</v>
      </c>
      <c r="F63">
        <v>355</v>
      </c>
      <c r="G63">
        <v>348</v>
      </c>
      <c r="H63">
        <f>SUM(D63:G63)</f>
        <v>703</v>
      </c>
      <c r="I63">
        <f>AVERAGE(F63:G63)</f>
        <v>351.5</v>
      </c>
      <c r="J63">
        <f>AVERAGE(I63/40)</f>
        <v>8.7874999999999996</v>
      </c>
    </row>
    <row r="64" spans="1:10" x14ac:dyDescent="0.25">
      <c r="A64">
        <v>8</v>
      </c>
      <c r="B64" t="s">
        <v>53</v>
      </c>
      <c r="C64">
        <v>350</v>
      </c>
      <c r="H64">
        <f>SUM(D64:G64)</f>
        <v>0</v>
      </c>
      <c r="I64">
        <v>350</v>
      </c>
      <c r="J64">
        <f>AVERAGE(I64/40)</f>
        <v>8.75</v>
      </c>
    </row>
    <row r="65" spans="1:10" x14ac:dyDescent="0.25">
      <c r="A65">
        <v>9</v>
      </c>
      <c r="B65" t="s">
        <v>45</v>
      </c>
      <c r="C65">
        <v>327</v>
      </c>
      <c r="H65">
        <f>SUM(D65:G65)</f>
        <v>0</v>
      </c>
      <c r="I65">
        <v>327</v>
      </c>
      <c r="J65">
        <f>AVERAGE(I65/40)</f>
        <v>8.1750000000000007</v>
      </c>
    </row>
  </sheetData>
  <sortState xmlns:xlrd2="http://schemas.microsoft.com/office/spreadsheetml/2017/richdata2" ref="B57:J65">
    <sortCondition descending="1" ref="I57:I65"/>
  </sortState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Siems</dc:creator>
  <cp:lastModifiedBy>Ute Siems</cp:lastModifiedBy>
  <cp:lastPrinted>2026-01-01T11:41:46Z</cp:lastPrinted>
  <dcterms:created xsi:type="dcterms:W3CDTF">2025-09-30T18:02:02Z</dcterms:created>
  <dcterms:modified xsi:type="dcterms:W3CDTF">2026-01-25T18:33:52Z</dcterms:modified>
</cp:coreProperties>
</file>